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esktop\srft\2014\4t2014\"/>
    </mc:Choice>
  </mc:AlternateContent>
  <bookViews>
    <workbookView xWindow="0" yWindow="0" windowWidth="23070" windowHeight="10320" tabRatio="829" activeTab="3"/>
  </bookViews>
  <sheets>
    <sheet name="Portada" sheetId="1" r:id="rId1"/>
    <sheet name="Global" sheetId="2" r:id="rId2"/>
    <sheet name="Nacional" sheetId="3" r:id="rId3"/>
    <sheet name="11-GUANAJUATO" sheetId="4" r:id="rId4"/>
  </sheets>
  <definedNames>
    <definedName name="_xlnm.Print_Area" localSheetId="3">'11-GUANAJUATO'!$B$1:$V$39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'11-GUANAJUATO'!$1:$4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62913"/>
</workbook>
</file>

<file path=xl/calcChain.xml><?xml version="1.0" encoding="utf-8"?>
<calcChain xmlns="http://schemas.openxmlformats.org/spreadsheetml/2006/main">
  <c r="U25" i="4" l="1"/>
  <c r="U23" i="4"/>
  <c r="U22" i="4"/>
  <c r="U20" i="4"/>
  <c r="U19" i="4"/>
  <c r="U17" i="4"/>
  <c r="U16" i="4"/>
  <c r="U14" i="4"/>
  <c r="U13" i="4"/>
  <c r="U11" i="4"/>
  <c r="U30" i="3"/>
  <c r="U29" i="3"/>
  <c r="U25" i="3"/>
  <c r="U23" i="3"/>
  <c r="U22" i="3"/>
  <c r="U20" i="3"/>
  <c r="U19" i="3"/>
  <c r="U17" i="3"/>
  <c r="U16" i="3"/>
  <c r="U14" i="3"/>
  <c r="U13" i="3"/>
  <c r="U11" i="3"/>
  <c r="U20" i="2"/>
  <c r="U19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<sst xmlns="http://schemas.openxmlformats.org/spreadsheetml/2006/main" count="289" uniqueCount="97">
  <si>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</si>
  <si>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</si>
  <si>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</si>
  <si>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</si>
  <si>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</si>
  <si>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</si>
  <si>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</si>
  <si>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</si>
  <si>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</si>
  <si>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</si>
  <si>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</si>
  <si>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</si>
  <si>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</si>
  <si>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</si>
  <si>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</si>
  <si>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</si>
  <si>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</si>
  <si>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</si>
  <si>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</si>
  <si>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</si>
  <si>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</si>
  <si>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</si>
  <si>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</si>
  <si>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</si>
  <si>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</si>
  <si>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</si>
  <si>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</si>
  <si>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</si>
  <si>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</si>
  <si>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</si>
  <si>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</si>
  <si>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</si>
  <si>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</si>
  <si>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</si>
  <si>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</si>
  <si>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</si>
  <si>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</si>
  <si>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</si>
  <si>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</si>
  <si>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</si>
  <si>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</si>
  <si>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</si>
  <si>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</si>
  <si>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</si>
  <si>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</si>
  <si>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</si>
  <si>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</si>
  <si>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</si>
  <si>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</si>
  <si>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</si>
  <si>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</si>
  <si>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</si>
  <si>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</si>
  <si>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</si>
  <si>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</si>
  <si>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</si>
  <si>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</si>
  <si>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</si>
  <si>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</si>
  <si>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</si>
  <si>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</si>
  <si>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</si>
  <si>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</si>
  <si>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</si>
  <si>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</si>
  <si>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</si>
  <si>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</si>
  <si>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</si>
  <si>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</si>
  <si>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</si>
  <si>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</si>
  <si>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</si>
  <si>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</si>
  <si>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</si>
  <si>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</si>
  <si>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</si>
  <si>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</si>
  <si>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</si>
  <si>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</si>
  <si>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</si>
  <si>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</si>
  <si>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</si>
  <si>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</si>
  <si>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11 - GUANAJUATO</t>
  </si>
  <si>
    <r>
      <t xml:space="preserve">Porcentaje de Avance en las Metas
</t>
    </r>
    <r>
      <rPr>
        <sz val="10"/>
        <rFont val="Soberana Sans"/>
        <family val="2"/>
      </rPr>
      <t xml:space="preserve">11 - GUANAJUATO  SOBRE PASO META PLANEADA
</t>
    </r>
  </si>
  <si>
    <r>
      <t xml:space="preserve">Índice en el Ejercicio de Recursos
</t>
    </r>
    <r>
      <rPr>
        <sz val="10"/>
        <rFont val="Soberana Sans"/>
        <family val="2"/>
      </rPr>
      <t xml:space="preserve">11 - GUANAJUATO  META NO ALCANZADA, POR MODIFICACIÓN DE PRESUPUESTO
</t>
    </r>
  </si>
  <si>
    <r>
      <t xml:space="preserve">Índice de Aplicación Prioritaria de Recursos
</t>
    </r>
    <r>
      <rPr>
        <sz val="10"/>
        <rFont val="Soberana Sans"/>
        <family val="2"/>
      </rPr>
      <t xml:space="preserve">11 - GUANAJUATO  SE MODIFICO EL PRESUPUESTO
</t>
    </r>
  </si>
  <si>
    <r>
      <t xml:space="preserve">Índice de Dependencia Financiera
</t>
    </r>
    <r>
      <rPr>
        <sz val="10"/>
        <rFont val="Soberana Sans"/>
        <family val="2"/>
      </rPr>
      <t xml:space="preserve">11 - GUANAJUATO  SE SOBRE PASO META PLANEADA
</t>
    </r>
  </si>
  <si>
    <r>
      <t xml:space="preserve">Índice de Logro Operativo
</t>
    </r>
    <r>
      <rPr>
        <sz val="10"/>
        <rFont val="Soberana Sans"/>
        <family val="2"/>
      </rPr>
      <t xml:space="preserve">11 - GUANAJUATO  RECURSO EN PROCESO DE CONTRATACIÓN
</t>
    </r>
  </si>
  <si>
    <t>11-GUANAJUATO</t>
  </si>
  <si>
    <t>20 - León</t>
  </si>
  <si>
    <r>
      <t xml:space="preserve">Porcentaje de Avance en las Metas
</t>
    </r>
    <r>
      <rPr>
        <sz val="10"/>
        <rFont val="Soberana Sans"/>
        <family val="2"/>
      </rPr>
      <t xml:space="preserve">20 - León  SOBRE PASO META PLANEADA
</t>
    </r>
  </si>
  <si>
    <r>
      <t xml:space="preserve">Índice en el Ejercicio de Recursos
</t>
    </r>
    <r>
      <rPr>
        <sz val="10"/>
        <rFont val="Soberana Sans"/>
        <family val="2"/>
      </rPr>
      <t xml:space="preserve">20 - León  META NO ALCANZADA, POR MODIFICACIÓN DE PRESUPUESTO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</si>
  <si>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León  SE MODIFICO EL PRESUPUESTO
</t>
    </r>
  </si>
  <si>
    <r>
      <t xml:space="preserve">Índice de Dependencia Financiera
</t>
    </r>
    <r>
      <rPr>
        <sz val="10"/>
        <rFont val="Soberana Sans"/>
        <family val="2"/>
      </rPr>
      <t xml:space="preserve">20 - León  SE SOBRE PASO META PLANEADA
</t>
    </r>
  </si>
  <si>
    <r>
      <t xml:space="preserve">Índice de Logro Operativo
</t>
    </r>
    <r>
      <rPr>
        <sz val="10"/>
        <rFont val="Soberana Sans"/>
        <family val="2"/>
      </rPr>
      <t xml:space="preserve">20 - León  RECURSO EN PROCESO DE CONTRATACIÓN
</t>
    </r>
  </si>
  <si>
    <t>Cuarto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</si>
</sst>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7"/>
  <sheetViews>
    <sheetView showGridLines="0" view="pageBreakPreview" topLeftCell="A11" zoomScaleNormal="80" zoomScaleSheetLayoutView="100" workbookViewId="0">
      <selection activeCell="L13" sqref="L13:O13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36.7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63.85</v>
      </c>
      <c r="T11" s="29">
        <v>76.349999999999994</v>
      </c>
      <c r="U11" s="29">
        <f>IF(ISERROR(T11/S11),"N/A",T11/S11*100)</f>
        <v>119.57713390759592</v>
      </c>
      <c r="V11" s="30" t="s">
        <v>46</v>
      </c>
    </row>
    <row r="12" spans="1:35" ht="75" customHeight="1" thickTop="1" thickBot="1">
      <c r="A12" s="27"/>
      <c r="B12" s="28" t="s">
        <v>40</v>
      </c>
      <c r="C12" s="104" t="s">
        <v>47</v>
      </c>
      <c r="D12" s="104"/>
      <c r="E12" s="104"/>
      <c r="F12" s="104"/>
      <c r="G12" s="104"/>
      <c r="H12" s="104"/>
      <c r="I12" s="104" t="s">
        <v>48</v>
      </c>
      <c r="J12" s="104"/>
      <c r="K12" s="104"/>
      <c r="L12" s="104" t="s">
        <v>49</v>
      </c>
      <c r="M12" s="104"/>
      <c r="N12" s="104"/>
      <c r="O12" s="104"/>
      <c r="P12" s="29" t="s">
        <v>44</v>
      </c>
      <c r="Q12" s="29" t="s">
        <v>45</v>
      </c>
      <c r="R12" s="29">
        <v>100</v>
      </c>
      <c r="S12" s="29">
        <v>75</v>
      </c>
      <c r="T12" s="29">
        <v>61.8</v>
      </c>
      <c r="U12" s="29">
        <f>IF(ISERROR(T12/S12),"N/A",T12/S12*100)</f>
        <v>82.399999999999991</v>
      </c>
      <c r="V12" s="30" t="s">
        <v>46</v>
      </c>
    </row>
    <row r="13" spans="1:35" ht="75" customHeight="1" thickTop="1" thickBot="1">
      <c r="A13" s="27"/>
      <c r="B13" s="28" t="s">
        <v>50</v>
      </c>
      <c r="C13" s="104" t="s">
        <v>51</v>
      </c>
      <c r="D13" s="104"/>
      <c r="E13" s="104"/>
      <c r="F13" s="104"/>
      <c r="G13" s="104"/>
      <c r="H13" s="104"/>
      <c r="I13" s="104" t="s">
        <v>52</v>
      </c>
      <c r="J13" s="104"/>
      <c r="K13" s="104"/>
      <c r="L13" s="104" t="s">
        <v>53</v>
      </c>
      <c r="M13" s="104"/>
      <c r="N13" s="104"/>
      <c r="O13" s="104"/>
      <c r="P13" s="29" t="s">
        <v>44</v>
      </c>
      <c r="Q13" s="29" t="s">
        <v>54</v>
      </c>
      <c r="R13" s="29">
        <v>100</v>
      </c>
      <c r="S13" s="29">
        <v>75.2</v>
      </c>
      <c r="T13" s="29">
        <v>72.599999999999994</v>
      </c>
      <c r="U13" s="29">
        <f>IF(ISERROR(T13/S13),"N/A",T13/S13*100)</f>
        <v>96.542553191489361</v>
      </c>
      <c r="V13" s="30" t="s">
        <v>46</v>
      </c>
    </row>
    <row r="14" spans="1:35" ht="75" customHeight="1" thickTop="1" thickBot="1">
      <c r="A14" s="27"/>
      <c r="B14" s="28" t="s">
        <v>55</v>
      </c>
      <c r="C14" s="104" t="s">
        <v>56</v>
      </c>
      <c r="D14" s="104"/>
      <c r="E14" s="104"/>
      <c r="F14" s="104"/>
      <c r="G14" s="104"/>
      <c r="H14" s="104"/>
      <c r="I14" s="104" t="s">
        <v>57</v>
      </c>
      <c r="J14" s="104"/>
      <c r="K14" s="104"/>
      <c r="L14" s="104" t="s">
        <v>58</v>
      </c>
      <c r="M14" s="104"/>
      <c r="N14" s="104"/>
      <c r="O14" s="104"/>
      <c r="P14" s="29" t="s">
        <v>59</v>
      </c>
      <c r="Q14" s="29" t="s">
        <v>60</v>
      </c>
      <c r="R14" s="29">
        <v>60.9</v>
      </c>
      <c r="S14" s="29">
        <v>30.46</v>
      </c>
      <c r="T14" s="29">
        <v>53.7</v>
      </c>
      <c r="U14" s="29">
        <f>IF(ISERROR(T14/S14),"N/A",T14/S14*100)</f>
        <v>176.2967826657912</v>
      </c>
      <c r="V14" s="30" t="s">
        <v>46</v>
      </c>
    </row>
    <row r="15" spans="1:35" ht="75" customHeight="1" thickTop="1" thickBot="1">
      <c r="A15" s="27"/>
      <c r="B15" s="28" t="s">
        <v>61</v>
      </c>
      <c r="C15" s="104" t="s">
        <v>62</v>
      </c>
      <c r="D15" s="104"/>
      <c r="E15" s="104"/>
      <c r="F15" s="104"/>
      <c r="G15" s="104"/>
      <c r="H15" s="104"/>
      <c r="I15" s="104" t="s">
        <v>63</v>
      </c>
      <c r="J15" s="104"/>
      <c r="K15" s="104"/>
      <c r="L15" s="104" t="s">
        <v>64</v>
      </c>
      <c r="M15" s="104"/>
      <c r="N15" s="104"/>
      <c r="O15" s="104"/>
      <c r="P15" s="29" t="s">
        <v>44</v>
      </c>
      <c r="Q15" s="29" t="s">
        <v>60</v>
      </c>
      <c r="R15" s="29">
        <v>97.1</v>
      </c>
      <c r="S15" s="29">
        <v>72.8</v>
      </c>
      <c r="T15" s="29">
        <v>32.82</v>
      </c>
      <c r="U15" s="29">
        <f>IF(ISERROR(T15/S15),"N/A",T15/S15*100)</f>
        <v>45.082417582417584</v>
      </c>
      <c r="V15" s="30" t="s">
        <v>46</v>
      </c>
    </row>
    <row r="16" spans="1:35" ht="22.5" customHeight="1" thickTop="1" thickBot="1">
      <c r="B16" s="8" t="s">
        <v>65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66</v>
      </c>
      <c r="S17" s="23" t="s">
        <v>67</v>
      </c>
      <c r="T17" s="24" t="s">
        <v>68</v>
      </c>
      <c r="U17" s="24" t="s">
        <v>69</v>
      </c>
      <c r="V17" s="108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70</v>
      </c>
      <c r="S18" s="41" t="s">
        <v>70</v>
      </c>
      <c r="T18" s="41" t="s">
        <v>70</v>
      </c>
      <c r="U18" s="41" t="s">
        <v>71</v>
      </c>
      <c r="V18" s="109"/>
    </row>
    <row r="19" spans="2:22" ht="13.5" customHeight="1" thickBot="1">
      <c r="B19" s="110" t="s">
        <v>72</v>
      </c>
      <c r="C19" s="111"/>
      <c r="D19" s="111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58666.190193000002</v>
      </c>
      <c r="S19" s="46">
        <v>58666.190193000002</v>
      </c>
      <c r="T19" s="46">
        <v>58666.190193000002</v>
      </c>
      <c r="U19" s="46">
        <f>+IF(ISERR(T19/S19*100),"N/A",T19/S19*100)</f>
        <v>100</v>
      </c>
      <c r="V19" s="47"/>
    </row>
    <row r="20" spans="2:22" ht="13.5" customHeight="1" thickBot="1">
      <c r="B20" s="112" t="s">
        <v>73</v>
      </c>
      <c r="C20" s="113"/>
      <c r="D20" s="113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58666.190193000002</v>
      </c>
      <c r="S20" s="46">
        <v>58666.190193000002</v>
      </c>
      <c r="T20" s="46">
        <v>58666.190193000002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74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114" t="s">
        <v>75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6"/>
    </row>
    <row r="23" spans="2:22" ht="34.5" customHeight="1">
      <c r="B23" s="105" t="s">
        <v>76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7"/>
    </row>
    <row r="24" spans="2:22" ht="34.5" customHeight="1">
      <c r="B24" s="105" t="s">
        <v>77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</row>
    <row r="25" spans="2:22" ht="34.5" customHeight="1">
      <c r="B25" s="105" t="s">
        <v>78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</row>
    <row r="26" spans="2:22" ht="34.5" customHeight="1">
      <c r="B26" s="105" t="s">
        <v>79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2" ht="34.5" customHeight="1">
      <c r="B27" s="105" t="s">
        <v>80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7"/>
    </row>
  </sheetData>
  <mergeCells count="46"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view="pageBreakPreview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19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63.85</v>
      </c>
      <c r="T11" s="29">
        <v>76.349999999999994</v>
      </c>
      <c r="U11" s="29">
        <f>IF(ISERROR(T11/S11),"N/A",T11/S11*100)</f>
        <v>119.57713390759592</v>
      </c>
      <c r="V11" s="30" t="s">
        <v>46</v>
      </c>
    </row>
    <row r="12" spans="1:35" ht="23.1" customHeight="1" thickTop="1" thickBot="1">
      <c r="A12" s="27"/>
      <c r="B12" s="117" t="s">
        <v>82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100</v>
      </c>
      <c r="S13" s="60">
        <v>63.85</v>
      </c>
      <c r="T13" s="60">
        <v>76.349999999999994</v>
      </c>
      <c r="U13" s="61">
        <f>IF(ISERROR(T13/S13),"N/A",T13/S13*100)</f>
        <v>119.57713390759592</v>
      </c>
      <c r="V13" s="56" t="s">
        <v>83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100</v>
      </c>
      <c r="S14" s="29">
        <v>75</v>
      </c>
      <c r="T14" s="29">
        <v>61.8</v>
      </c>
      <c r="U14" s="29">
        <f>IF(ISERROR(T14/S14),"N/A",T14/S14*100)</f>
        <v>82.399999999999991</v>
      </c>
      <c r="V14" s="30" t="s">
        <v>46</v>
      </c>
    </row>
    <row r="15" spans="1:35" ht="23.1" customHeight="1" thickTop="1" thickBot="1">
      <c r="A15" s="27"/>
      <c r="B15" s="117" t="s">
        <v>82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100</v>
      </c>
      <c r="S16" s="60">
        <v>75</v>
      </c>
      <c r="T16" s="60">
        <v>61.8</v>
      </c>
      <c r="U16" s="61">
        <f>IF(ISERROR(T16/S16),"N/A",T16/S16*100)</f>
        <v>82.399999999999991</v>
      </c>
      <c r="V16" s="56" t="s">
        <v>83</v>
      </c>
    </row>
    <row r="17" spans="1:23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100</v>
      </c>
      <c r="S17" s="29">
        <v>75.2</v>
      </c>
      <c r="T17" s="29">
        <v>72.599999999999994</v>
      </c>
      <c r="U17" s="29">
        <f>IF(ISERROR(T17/S17),"N/A",T17/S17*100)</f>
        <v>96.542553191489361</v>
      </c>
      <c r="V17" s="30" t="s">
        <v>46</v>
      </c>
    </row>
    <row r="18" spans="1:23" ht="23.1" customHeight="1" thickTop="1" thickBot="1">
      <c r="A18" s="27"/>
      <c r="B18" s="117" t="s">
        <v>82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100</v>
      </c>
      <c r="S19" s="60">
        <v>75.2</v>
      </c>
      <c r="T19" s="60">
        <v>72.599999999999994</v>
      </c>
      <c r="U19" s="61">
        <f>IF(ISERROR(T19/S19),"N/A",T19/S19*100)</f>
        <v>96.542553191489361</v>
      </c>
      <c r="V19" s="56" t="s">
        <v>83</v>
      </c>
    </row>
    <row r="20" spans="1:23" ht="75" customHeight="1" thickTop="1" thickBot="1">
      <c r="A20" s="27"/>
      <c r="B20" s="28" t="s">
        <v>55</v>
      </c>
      <c r="C20" s="104" t="s">
        <v>56</v>
      </c>
      <c r="D20" s="104"/>
      <c r="E20" s="104"/>
      <c r="F20" s="104"/>
      <c r="G20" s="104"/>
      <c r="H20" s="104"/>
      <c r="I20" s="104" t="s">
        <v>57</v>
      </c>
      <c r="J20" s="104"/>
      <c r="K20" s="104"/>
      <c r="L20" s="104" t="s">
        <v>58</v>
      </c>
      <c r="M20" s="104"/>
      <c r="N20" s="104"/>
      <c r="O20" s="104"/>
      <c r="P20" s="29" t="s">
        <v>59</v>
      </c>
      <c r="Q20" s="29" t="s">
        <v>60</v>
      </c>
      <c r="R20" s="29">
        <v>60.9</v>
      </c>
      <c r="S20" s="29">
        <v>30.46</v>
      </c>
      <c r="T20" s="29">
        <v>53.7</v>
      </c>
      <c r="U20" s="29">
        <f>IF(ISERROR(T20/S20),"N/A",T20/S20*100)</f>
        <v>176.2967826657912</v>
      </c>
      <c r="V20" s="30" t="s">
        <v>46</v>
      </c>
    </row>
    <row r="21" spans="1:23" ht="23.1" customHeight="1" thickTop="1" thickBot="1">
      <c r="A21" s="27"/>
      <c r="B21" s="117" t="s">
        <v>82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60.9</v>
      </c>
      <c r="S22" s="60">
        <v>30.46</v>
      </c>
      <c r="T22" s="60">
        <v>53.7</v>
      </c>
      <c r="U22" s="61">
        <f>IF(ISERROR(T22/S22),"N/A",T22/S22*100)</f>
        <v>176.2967826657912</v>
      </c>
      <c r="V22" s="56" t="s">
        <v>83</v>
      </c>
    </row>
    <row r="23" spans="1:23" ht="75" customHeight="1" thickTop="1" thickBot="1">
      <c r="A23" s="27"/>
      <c r="B23" s="28" t="s">
        <v>61</v>
      </c>
      <c r="C23" s="104" t="s">
        <v>62</v>
      </c>
      <c r="D23" s="104"/>
      <c r="E23" s="104"/>
      <c r="F23" s="104"/>
      <c r="G23" s="104"/>
      <c r="H23" s="104"/>
      <c r="I23" s="104" t="s">
        <v>63</v>
      </c>
      <c r="J23" s="104"/>
      <c r="K23" s="104"/>
      <c r="L23" s="104" t="s">
        <v>64</v>
      </c>
      <c r="M23" s="104"/>
      <c r="N23" s="104"/>
      <c r="O23" s="104"/>
      <c r="P23" s="29" t="s">
        <v>44</v>
      </c>
      <c r="Q23" s="29" t="s">
        <v>60</v>
      </c>
      <c r="R23" s="29">
        <v>97.1</v>
      </c>
      <c r="S23" s="29">
        <v>72.8</v>
      </c>
      <c r="T23" s="29">
        <v>32.82</v>
      </c>
      <c r="U23" s="29">
        <f>IF(ISERROR(T23/S23),"N/A",T23/S23*100)</f>
        <v>45.082417582417584</v>
      </c>
      <c r="V23" s="30" t="s">
        <v>46</v>
      </c>
    </row>
    <row r="24" spans="1:23" ht="23.1" customHeight="1" thickTop="1" thickBot="1">
      <c r="A24" s="27"/>
      <c r="B24" s="117" t="s">
        <v>82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97.1</v>
      </c>
      <c r="S25" s="60">
        <v>72.8</v>
      </c>
      <c r="T25" s="60">
        <v>32.82</v>
      </c>
      <c r="U25" s="61">
        <f>IF(ISERROR(T25/S25),"N/A",T25/S25*100)</f>
        <v>45.082417582417584</v>
      </c>
      <c r="V25" s="56" t="s">
        <v>83</v>
      </c>
    </row>
    <row r="26" spans="1:23" ht="22.5" customHeight="1" thickTop="1" thickBot="1">
      <c r="B26" s="8" t="s">
        <v>65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66</v>
      </c>
      <c r="S27" s="23" t="s">
        <v>67</v>
      </c>
      <c r="T27" s="24" t="s">
        <v>68</v>
      </c>
      <c r="U27" s="24" t="s">
        <v>69</v>
      </c>
      <c r="V27" s="108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70</v>
      </c>
      <c r="S28" s="41" t="s">
        <v>70</v>
      </c>
      <c r="T28" s="41" t="s">
        <v>70</v>
      </c>
      <c r="U28" s="41" t="s">
        <v>71</v>
      </c>
      <c r="V28" s="109"/>
    </row>
    <row r="29" spans="1:23" ht="13.5" customHeight="1" thickBot="1">
      <c r="B29" s="110" t="s">
        <v>72</v>
      </c>
      <c r="C29" s="111"/>
      <c r="D29" s="111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>
        <v>58666.190193000002</v>
      </c>
      <c r="S29" s="46">
        <v>58666.190193000002</v>
      </c>
      <c r="T29" s="46">
        <v>58666.190193000002</v>
      </c>
      <c r="U29" s="46">
        <f>+IF(ISERR(T29/S29*100),"N/A",T29/S29*100)</f>
        <v>100</v>
      </c>
      <c r="V29" s="47"/>
    </row>
    <row r="30" spans="1:23" ht="13.5" customHeight="1" thickBot="1">
      <c r="B30" s="112" t="s">
        <v>73</v>
      </c>
      <c r="C30" s="113"/>
      <c r="D30" s="113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>
        <v>58666.190193000002</v>
      </c>
      <c r="S30" s="46">
        <v>58666.190193000002</v>
      </c>
      <c r="T30" s="46">
        <v>58666.190193000002</v>
      </c>
      <c r="U30" s="46">
        <f>+IF(ISERR(T30/S30*100),"N/A",T30/S30*100)</f>
        <v>100</v>
      </c>
      <c r="V30" s="47"/>
    </row>
    <row r="31" spans="1:23" s="51" customFormat="1" ht="14.85" customHeight="1" thickTop="1" thickBot="1">
      <c r="B31" s="52" t="s">
        <v>74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114" t="s">
        <v>75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6"/>
    </row>
    <row r="33" spans="2:22" ht="34.5" customHeight="1">
      <c r="B33" s="105" t="s">
        <v>84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7"/>
    </row>
    <row r="34" spans="2:22" ht="34.5" customHeight="1">
      <c r="B34" s="105" t="s">
        <v>85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</row>
    <row r="35" spans="2:22" ht="34.5" customHeight="1">
      <c r="B35" s="105" t="s">
        <v>86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</row>
    <row r="36" spans="2:22" ht="34.5" customHeight="1">
      <c r="B36" s="105" t="s">
        <v>87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</row>
    <row r="37" spans="2:22" ht="34.5" customHeight="1">
      <c r="B37" s="105" t="s">
        <v>88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7"/>
    </row>
  </sheetData>
  <mergeCells count="51">
    <mergeCell ref="B36:V36"/>
    <mergeCell ref="B37:V37"/>
    <mergeCell ref="B29:D29"/>
    <mergeCell ref="B30:D30"/>
    <mergeCell ref="B32:V32"/>
    <mergeCell ref="B33:V33"/>
    <mergeCell ref="B34:V34"/>
    <mergeCell ref="B35:V35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2"/>
  <sheetViews>
    <sheetView showGridLines="0" tabSelected="1" view="pageBreakPreview" zoomScale="70" zoomScaleNormal="80" zoomScaleSheetLayoutView="70" workbookViewId="0">
      <selection activeCell="M2" sqref="M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6" t="s">
        <v>81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3" t="s">
        <v>96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7" t="s">
        <v>8</v>
      </c>
      <c r="E4" s="77"/>
      <c r="F4" s="77"/>
      <c r="G4" s="77"/>
      <c r="H4" s="77"/>
      <c r="I4" s="14"/>
      <c r="J4" s="15" t="s">
        <v>9</v>
      </c>
      <c r="K4" s="16" t="s">
        <v>10</v>
      </c>
      <c r="L4" s="78" t="s">
        <v>11</v>
      </c>
      <c r="M4" s="78"/>
      <c r="N4" s="78"/>
      <c r="O4" s="78"/>
      <c r="P4" s="17" t="s">
        <v>12</v>
      </c>
      <c r="Q4" s="79" t="s">
        <v>13</v>
      </c>
      <c r="R4" s="79"/>
      <c r="S4" s="15" t="s">
        <v>14</v>
      </c>
      <c r="T4" s="78" t="s">
        <v>15</v>
      </c>
      <c r="U4" s="78"/>
      <c r="V4" s="80"/>
    </row>
    <row r="5" spans="1:35" ht="15.75" customHeight="1">
      <c r="B5" s="73" t="s">
        <v>16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5" ht="64.5" customHeight="1" thickBot="1">
      <c r="B6" s="18" t="s">
        <v>17</v>
      </c>
      <c r="C6" s="100" t="s">
        <v>18</v>
      </c>
      <c r="D6" s="100"/>
      <c r="E6" s="100"/>
      <c r="F6" s="100"/>
      <c r="G6" s="100"/>
      <c r="H6" s="19"/>
      <c r="I6" s="19"/>
      <c r="J6" s="19" t="s">
        <v>19</v>
      </c>
      <c r="K6" s="100" t="s">
        <v>20</v>
      </c>
      <c r="L6" s="100"/>
      <c r="M6" s="100"/>
      <c r="N6" s="20"/>
      <c r="O6" s="22" t="s">
        <v>21</v>
      </c>
      <c r="P6" s="100" t="s">
        <v>22</v>
      </c>
      <c r="Q6" s="100"/>
      <c r="R6" s="21"/>
      <c r="S6" s="22" t="s">
        <v>23</v>
      </c>
      <c r="T6" s="100" t="s">
        <v>24</v>
      </c>
      <c r="U6" s="100"/>
      <c r="V6" s="10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1" t="s">
        <v>26</v>
      </c>
      <c r="C8" s="84" t="s">
        <v>27</v>
      </c>
      <c r="D8" s="84"/>
      <c r="E8" s="84"/>
      <c r="F8" s="84"/>
      <c r="G8" s="84"/>
      <c r="H8" s="85"/>
      <c r="I8" s="90" t="s">
        <v>28</v>
      </c>
      <c r="J8" s="91"/>
      <c r="K8" s="91"/>
      <c r="L8" s="91"/>
      <c r="M8" s="91"/>
      <c r="N8" s="91"/>
      <c r="O8" s="91"/>
      <c r="P8" s="91"/>
      <c r="Q8" s="91"/>
      <c r="R8" s="91"/>
      <c r="S8" s="92"/>
      <c r="T8" s="90" t="s">
        <v>29</v>
      </c>
      <c r="U8" s="91"/>
      <c r="V8" s="93" t="s">
        <v>30</v>
      </c>
    </row>
    <row r="9" spans="1:35" ht="19.5" customHeight="1">
      <c r="B9" s="82"/>
      <c r="C9" s="86"/>
      <c r="D9" s="86"/>
      <c r="E9" s="86"/>
      <c r="F9" s="86"/>
      <c r="G9" s="86"/>
      <c r="H9" s="87"/>
      <c r="I9" s="96" t="s">
        <v>31</v>
      </c>
      <c r="J9" s="97"/>
      <c r="K9" s="97"/>
      <c r="L9" s="97" t="s">
        <v>32</v>
      </c>
      <c r="M9" s="97"/>
      <c r="N9" s="97"/>
      <c r="O9" s="97"/>
      <c r="P9" s="97" t="s">
        <v>33</v>
      </c>
      <c r="Q9" s="97" t="s">
        <v>34</v>
      </c>
      <c r="R9" s="102" t="s">
        <v>35</v>
      </c>
      <c r="S9" s="103"/>
      <c r="T9" s="97" t="s">
        <v>36</v>
      </c>
      <c r="U9" s="97" t="s">
        <v>37</v>
      </c>
      <c r="V9" s="94"/>
    </row>
    <row r="10" spans="1:35" ht="26.25" customHeight="1" thickBot="1">
      <c r="B10" s="83"/>
      <c r="C10" s="88"/>
      <c r="D10" s="88"/>
      <c r="E10" s="88"/>
      <c r="F10" s="88"/>
      <c r="G10" s="88"/>
      <c r="H10" s="89"/>
      <c r="I10" s="98"/>
      <c r="J10" s="99"/>
      <c r="K10" s="99"/>
      <c r="L10" s="99"/>
      <c r="M10" s="99"/>
      <c r="N10" s="99"/>
      <c r="O10" s="99"/>
      <c r="P10" s="99"/>
      <c r="Q10" s="99"/>
      <c r="R10" s="25" t="s">
        <v>38</v>
      </c>
      <c r="S10" s="26" t="s">
        <v>39</v>
      </c>
      <c r="T10" s="99"/>
      <c r="U10" s="99"/>
      <c r="V10" s="95"/>
    </row>
    <row r="11" spans="1:35" ht="75" customHeight="1" thickTop="1" thickBot="1">
      <c r="A11" s="27"/>
      <c r="B11" s="28" t="s">
        <v>40</v>
      </c>
      <c r="C11" s="104" t="s">
        <v>41</v>
      </c>
      <c r="D11" s="104"/>
      <c r="E11" s="104"/>
      <c r="F11" s="104"/>
      <c r="G11" s="104"/>
      <c r="H11" s="104"/>
      <c r="I11" s="104" t="s">
        <v>42</v>
      </c>
      <c r="J11" s="104"/>
      <c r="K11" s="104"/>
      <c r="L11" s="104" t="s">
        <v>43</v>
      </c>
      <c r="M11" s="104"/>
      <c r="N11" s="104"/>
      <c r="O11" s="104"/>
      <c r="P11" s="29" t="s">
        <v>44</v>
      </c>
      <c r="Q11" s="29" t="s">
        <v>45</v>
      </c>
      <c r="R11" s="29">
        <v>100</v>
      </c>
      <c r="S11" s="29">
        <v>63.85</v>
      </c>
      <c r="T11" s="29">
        <v>76.349999999999994</v>
      </c>
      <c r="U11" s="29">
        <f>IF(ISERROR(T11/S11),"N/A",T11/S11*100)</f>
        <v>119.57713390759592</v>
      </c>
      <c r="V11" s="30" t="s">
        <v>46</v>
      </c>
    </row>
    <row r="12" spans="1:35" ht="18.75" customHeight="1" thickTop="1" thickBot="1">
      <c r="A12" s="27"/>
      <c r="B12" s="120" t="s">
        <v>89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100</v>
      </c>
      <c r="S13" s="68">
        <v>63.85</v>
      </c>
      <c r="T13" s="68">
        <v>76.349999999999994</v>
      </c>
      <c r="U13" s="68">
        <f>IF(ISERROR(T13/S13),"N/A",T13/S13*100)</f>
        <v>119.57713390759592</v>
      </c>
      <c r="V13" s="64" t="s">
        <v>90</v>
      </c>
    </row>
    <row r="14" spans="1:35" ht="75" customHeight="1" thickTop="1" thickBot="1">
      <c r="A14" s="27"/>
      <c r="B14" s="28" t="s">
        <v>40</v>
      </c>
      <c r="C14" s="104" t="s">
        <v>47</v>
      </c>
      <c r="D14" s="104"/>
      <c r="E14" s="104"/>
      <c r="F14" s="104"/>
      <c r="G14" s="104"/>
      <c r="H14" s="104"/>
      <c r="I14" s="104" t="s">
        <v>48</v>
      </c>
      <c r="J14" s="104"/>
      <c r="K14" s="104"/>
      <c r="L14" s="104" t="s">
        <v>49</v>
      </c>
      <c r="M14" s="104"/>
      <c r="N14" s="104"/>
      <c r="O14" s="104"/>
      <c r="P14" s="29" t="s">
        <v>44</v>
      </c>
      <c r="Q14" s="29" t="s">
        <v>45</v>
      </c>
      <c r="R14" s="29">
        <v>100</v>
      </c>
      <c r="S14" s="29">
        <v>75</v>
      </c>
      <c r="T14" s="29">
        <v>61.8</v>
      </c>
      <c r="U14" s="29">
        <f>IF(ISERROR(T14/S14),"N/A",T14/S14*100)</f>
        <v>82.399999999999991</v>
      </c>
      <c r="V14" s="30" t="s">
        <v>46</v>
      </c>
    </row>
    <row r="15" spans="1:35" ht="18.75" customHeight="1" thickTop="1" thickBot="1">
      <c r="A15" s="27"/>
      <c r="B15" s="120" t="s">
        <v>89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100</v>
      </c>
      <c r="S16" s="68">
        <v>75</v>
      </c>
      <c r="T16" s="68">
        <v>61.8</v>
      </c>
      <c r="U16" s="68">
        <f>IF(ISERROR(T16/S16),"N/A",T16/S16*100)</f>
        <v>82.399999999999991</v>
      </c>
      <c r="V16" s="64" t="s">
        <v>90</v>
      </c>
    </row>
    <row r="17" spans="1:22" ht="75" customHeight="1" thickTop="1" thickBot="1">
      <c r="A17" s="27"/>
      <c r="B17" s="28" t="s">
        <v>50</v>
      </c>
      <c r="C17" s="104" t="s">
        <v>51</v>
      </c>
      <c r="D17" s="104"/>
      <c r="E17" s="104"/>
      <c r="F17" s="104"/>
      <c r="G17" s="104"/>
      <c r="H17" s="104"/>
      <c r="I17" s="104" t="s">
        <v>52</v>
      </c>
      <c r="J17" s="104"/>
      <c r="K17" s="104"/>
      <c r="L17" s="104" t="s">
        <v>53</v>
      </c>
      <c r="M17" s="104"/>
      <c r="N17" s="104"/>
      <c r="O17" s="104"/>
      <c r="P17" s="29" t="s">
        <v>44</v>
      </c>
      <c r="Q17" s="29" t="s">
        <v>54</v>
      </c>
      <c r="R17" s="29">
        <v>100</v>
      </c>
      <c r="S17" s="29">
        <v>75.2</v>
      </c>
      <c r="T17" s="29">
        <v>72.599999999999994</v>
      </c>
      <c r="U17" s="29">
        <f>IF(ISERROR(T17/S17),"N/A",T17/S17*100)</f>
        <v>96.542553191489361</v>
      </c>
      <c r="V17" s="30" t="s">
        <v>46</v>
      </c>
    </row>
    <row r="18" spans="1:22" ht="18.75" customHeight="1" thickTop="1" thickBot="1">
      <c r="A18" s="27"/>
      <c r="B18" s="120" t="s">
        <v>89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2" s="62" customFormat="1" ht="18" customHeight="1" thickBo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100</v>
      </c>
      <c r="S19" s="68">
        <v>75.2</v>
      </c>
      <c r="T19" s="68">
        <v>72.599999999999994</v>
      </c>
      <c r="U19" s="68">
        <f>IF(ISERROR(T19/S19),"N/A",T19/S19*100)</f>
        <v>96.542553191489361</v>
      </c>
      <c r="V19" s="64" t="s">
        <v>90</v>
      </c>
    </row>
    <row r="20" spans="1:22" ht="75" customHeight="1" thickTop="1" thickBot="1">
      <c r="A20" s="27"/>
      <c r="B20" s="28" t="s">
        <v>55</v>
      </c>
      <c r="C20" s="104" t="s">
        <v>56</v>
      </c>
      <c r="D20" s="104"/>
      <c r="E20" s="104"/>
      <c r="F20" s="104"/>
      <c r="G20" s="104"/>
      <c r="H20" s="104"/>
      <c r="I20" s="104" t="s">
        <v>57</v>
      </c>
      <c r="J20" s="104"/>
      <c r="K20" s="104"/>
      <c r="L20" s="104" t="s">
        <v>58</v>
      </c>
      <c r="M20" s="104"/>
      <c r="N20" s="104"/>
      <c r="O20" s="104"/>
      <c r="P20" s="29" t="s">
        <v>59</v>
      </c>
      <c r="Q20" s="29" t="s">
        <v>60</v>
      </c>
      <c r="R20" s="29">
        <v>60.9</v>
      </c>
      <c r="S20" s="29">
        <v>30.46</v>
      </c>
      <c r="T20" s="29">
        <v>53.7</v>
      </c>
      <c r="U20" s="29">
        <f>IF(ISERROR(T20/S20),"N/A",T20/S20*100)</f>
        <v>176.2967826657912</v>
      </c>
      <c r="V20" s="30" t="s">
        <v>46</v>
      </c>
    </row>
    <row r="21" spans="1:22" ht="18.75" customHeight="1" thickTop="1" thickBot="1">
      <c r="A21" s="27"/>
      <c r="B21" s="120" t="s">
        <v>89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2" s="62" customFormat="1" ht="18" customHeight="1" thickBo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60.9</v>
      </c>
      <c r="S22" s="68">
        <v>30.46</v>
      </c>
      <c r="T22" s="68">
        <v>53.7</v>
      </c>
      <c r="U22" s="68">
        <f>IF(ISERROR(T22/S22),"N/A",T22/S22*100)</f>
        <v>176.2967826657912</v>
      </c>
      <c r="V22" s="64" t="s">
        <v>90</v>
      </c>
    </row>
    <row r="23" spans="1:22" ht="75" customHeight="1" thickTop="1" thickBot="1">
      <c r="A23" s="27"/>
      <c r="B23" s="28" t="s">
        <v>61</v>
      </c>
      <c r="C23" s="104" t="s">
        <v>62</v>
      </c>
      <c r="D23" s="104"/>
      <c r="E23" s="104"/>
      <c r="F23" s="104"/>
      <c r="G23" s="104"/>
      <c r="H23" s="104"/>
      <c r="I23" s="104" t="s">
        <v>63</v>
      </c>
      <c r="J23" s="104"/>
      <c r="K23" s="104"/>
      <c r="L23" s="104" t="s">
        <v>64</v>
      </c>
      <c r="M23" s="104"/>
      <c r="N23" s="104"/>
      <c r="O23" s="104"/>
      <c r="P23" s="29" t="s">
        <v>44</v>
      </c>
      <c r="Q23" s="29" t="s">
        <v>60</v>
      </c>
      <c r="R23" s="29">
        <v>97.1</v>
      </c>
      <c r="S23" s="29">
        <v>72.8</v>
      </c>
      <c r="T23" s="29">
        <v>32.82</v>
      </c>
      <c r="U23" s="29">
        <f>IF(ISERROR(T23/S23),"N/A",T23/S23*100)</f>
        <v>45.082417582417584</v>
      </c>
      <c r="V23" s="30" t="s">
        <v>46</v>
      </c>
    </row>
    <row r="24" spans="1:22" ht="18.75" customHeight="1" thickTop="1" thickBot="1">
      <c r="A24" s="27"/>
      <c r="B24" s="120" t="s">
        <v>89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2" s="62" customFormat="1" ht="18" customHeight="1" thickBot="1">
      <c r="A25" s="63"/>
      <c r="B25" s="64" t="s">
        <v>47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97.1</v>
      </c>
      <c r="S25" s="68">
        <v>72.8</v>
      </c>
      <c r="T25" s="68">
        <v>32.82</v>
      </c>
      <c r="U25" s="68">
        <f>IF(ISERROR(T25/S25),"N/A",T25/S25*100)</f>
        <v>45.082417582417584</v>
      </c>
      <c r="V25" s="64" t="s">
        <v>90</v>
      </c>
    </row>
    <row r="26" spans="1:22" s="51" customFormat="1" ht="14.85" customHeight="1" thickTop="1" thickBot="1">
      <c r="B26" s="52" t="s">
        <v>74</v>
      </c>
      <c r="C26" s="53"/>
      <c r="D26" s="53"/>
      <c r="E26" s="53"/>
      <c r="F26" s="53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</row>
    <row r="27" spans="1:22" ht="44.25" customHeight="1" thickTop="1">
      <c r="B27" s="114" t="s">
        <v>75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</row>
    <row r="28" spans="1:22" ht="34.5" customHeight="1">
      <c r="B28" s="105" t="s">
        <v>91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7"/>
    </row>
    <row r="29" spans="1:22" ht="34.5" customHeight="1">
      <c r="B29" s="105" t="s">
        <v>92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2" ht="34.5" customHeight="1">
      <c r="B30" s="105" t="s">
        <v>93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2" ht="34.5" customHeight="1">
      <c r="B31" s="105" t="s">
        <v>94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7"/>
    </row>
    <row r="32" spans="1:22" ht="34.5" customHeight="1">
      <c r="B32" s="105" t="s">
        <v>95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7"/>
    </row>
  </sheetData>
  <mergeCells count="48">
    <mergeCell ref="B28:V28"/>
    <mergeCell ref="B29:V29"/>
    <mergeCell ref="B30:V30"/>
    <mergeCell ref="B31:V31"/>
    <mergeCell ref="B32:V32"/>
    <mergeCell ref="B27:V27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11-GUANAJUATO</vt:lpstr>
      <vt:lpstr>'11-GUANAJUATO'!Área_de_impresión</vt:lpstr>
      <vt:lpstr>Global!Área_de_impresión</vt:lpstr>
      <vt:lpstr>Nacional!Área_de_impresión</vt:lpstr>
      <vt:lpstr>Portada!Área_de_impresión</vt:lpstr>
      <vt:lpstr>'11-GUANAJUATO'!Títulos_a_imprimir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2013-04-24T16:19:46Z</cp:lastPrinted>
  <dcterms:created xsi:type="dcterms:W3CDTF">2009-03-25T01:44:41Z</dcterms:created>
  <dcterms:modified xsi:type="dcterms:W3CDTF">2022-05-17T18:50:40Z</dcterms:modified>
</cp:coreProperties>
</file>